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0" windowWidth="25200" windowHeight="11685" tabRatio="382"/>
  </bookViews>
  <sheets>
    <sheet name="IT" sheetId="4" r:id="rId1"/>
  </sheets>
  <definedNames>
    <definedName name="Excel_BuiltIn_Print_Titles" localSheetId="0">IT!$A$1:$I$4</definedName>
    <definedName name="_xlnm.Print_Titles" localSheetId="0">IT!$1:$4</definedName>
  </definedNames>
  <calcPr calcId="152511"/>
</workbook>
</file>

<file path=xl/calcChain.xml><?xml version="1.0" encoding="utf-8"?>
<calcChain xmlns="http://schemas.openxmlformats.org/spreadsheetml/2006/main">
  <c r="G7" i="4" l="1"/>
  <c r="H7" i="4" s="1"/>
  <c r="G8" i="4"/>
  <c r="H8" i="4"/>
  <c r="G9" i="4"/>
  <c r="H9" i="4"/>
  <c r="G10" i="4"/>
  <c r="H10" i="4"/>
  <c r="G11" i="4"/>
  <c r="H11" i="4"/>
  <c r="G12" i="4"/>
  <c r="H12" i="4"/>
  <c r="G13" i="4"/>
  <c r="H13" i="4"/>
  <c r="G14" i="4"/>
  <c r="H14" i="4"/>
  <c r="G15" i="4"/>
  <c r="H15" i="4"/>
  <c r="G16" i="4"/>
  <c r="H16" i="4"/>
  <c r="G17" i="4"/>
  <c r="H17" i="4" s="1"/>
  <c r="G18" i="4"/>
  <c r="H18" i="4"/>
  <c r="G19" i="4"/>
  <c r="H19" i="4"/>
  <c r="G20" i="4"/>
  <c r="H20" i="4"/>
  <c r="G21" i="4"/>
  <c r="H21" i="4"/>
  <c r="G22" i="4"/>
  <c r="H22" i="4"/>
  <c r="G23" i="4"/>
  <c r="H23" i="4"/>
  <c r="G24" i="4"/>
  <c r="H24" i="4"/>
  <c r="G25" i="4"/>
  <c r="H25" i="4"/>
  <c r="G26" i="4"/>
  <c r="H26" i="4"/>
  <c r="G27" i="4"/>
  <c r="H27" i="4"/>
  <c r="G28" i="4"/>
  <c r="H28" i="4"/>
  <c r="G29" i="4"/>
  <c r="H29" i="4"/>
  <c r="G30" i="4"/>
  <c r="H30" i="4"/>
  <c r="G31" i="4"/>
  <c r="H31" i="4"/>
  <c r="G32" i="4"/>
  <c r="H32" i="4"/>
  <c r="G33" i="4"/>
  <c r="H33" i="4" s="1"/>
  <c r="G34" i="4"/>
  <c r="H34" i="4"/>
  <c r="G35" i="4"/>
  <c r="H35" i="4" s="1"/>
  <c r="G36" i="4"/>
  <c r="H36" i="4"/>
  <c r="G6" i="4" l="1"/>
  <c r="G37" i="4" s="1"/>
  <c r="H6" i="4" l="1"/>
  <c r="H37" i="4" s="1"/>
</calcChain>
</file>

<file path=xl/sharedStrings.xml><?xml version="1.0" encoding="utf-8"?>
<sst xmlns="http://schemas.openxmlformats.org/spreadsheetml/2006/main" count="77" uniqueCount="76">
  <si>
    <t>Pol.</t>
  </si>
  <si>
    <t>ks</t>
  </si>
  <si>
    <t>Celkem:</t>
  </si>
  <si>
    <t>Název</t>
  </si>
  <si>
    <t>typové (modelové) označení položky</t>
  </si>
  <si>
    <t>Jednotková cena bez DPH</t>
  </si>
  <si>
    <t>Cena celkem bez DPH</t>
  </si>
  <si>
    <t>Cena celkem s DPH</t>
  </si>
  <si>
    <t>LEGENDA:</t>
  </si>
  <si>
    <t>Popis</t>
  </si>
  <si>
    <t>vyplní uchazeč o zakázku</t>
  </si>
  <si>
    <t>SOŠ a SOU Lanškroun</t>
  </si>
  <si>
    <t>Kollárova 445, 563 01 Lanškroun</t>
  </si>
  <si>
    <t>Projekt : SOŠ a SOU Lanškroun - přístavba a modernizace odborných učeben</t>
  </si>
  <si>
    <t>modul relé**</t>
  </si>
  <si>
    <t>Modul umožňuje vložení do elektrorámu stolu. 3 x relé 24VDC po čtyřech přepínacích svazcích. Připojení pomocí chráněných zděří</t>
  </si>
  <si>
    <t>modul s tlačítky**</t>
  </si>
  <si>
    <t>2 x tlačítko bez aretace, 1 x s aretací po dvou spínacích a rozpínacích kontaktech. Připojení pomocí chráněných zděří</t>
  </si>
  <si>
    <t>modul s čítačem 4 místný**</t>
  </si>
  <si>
    <t>Modul umožňuje vložení do elektrorámu stolu. Čítač do 9999 s nulováním. Připojení pomocí chráněných zděří</t>
  </si>
  <si>
    <t>modul s časovým relé TON, TOF**</t>
  </si>
  <si>
    <t>Modul umožňuje vložení do elektrorámu stolu.1 x časové relé se zpožděným odpadem a 1 x časové relé se zpožděným přítahem. Připojení pomocí chráněných zděří</t>
  </si>
  <si>
    <t>koncový spínač levý**</t>
  </si>
  <si>
    <t>Dotykový koncový spínač levý. Připojení pomocí chráněných zděří. Upevnění do drážky profilové desky</t>
  </si>
  <si>
    <t>koncový spínač pravý**</t>
  </si>
  <si>
    <t>Dotykový koncový spínač pravý. Připojení pomocí chráněných zděří. Upevnění do drážky profilové desky</t>
  </si>
  <si>
    <t>elmg. rozvaděč 4/2 *, **</t>
  </si>
  <si>
    <t>Elektromagnetický 24VDC rozvaděč 4 na 2 monostabilní s návratovou pružinou. Připojení pomocí chráněných zděří. Upevnění do drážky profilové desky. Připojení hadice rychlospojkou</t>
  </si>
  <si>
    <t>Elektromagnetický 24VDC rozvaděč 4 na 2 bistabilní. Připojení pomocí chráněných zděří. Upevnění do drážky profilové desky. Připojení hadice rychlospojkou</t>
  </si>
  <si>
    <t>elmg. rozvaděč 4/3 *. **</t>
  </si>
  <si>
    <t>Elektromagnetický 24VDC rozvaděč 4 na 3, střední poloha uzavřena. Připojení pomocí chráněných zděří. Upevnění do drážky profilové desky. Připojení hadice rychlospojkou</t>
  </si>
  <si>
    <t>Dvojčinný hydromotor 16/10/200 *</t>
  </si>
  <si>
    <t>Dvojčinný hydromotor. Upevnění do drážky profilové desky. Připojení hadice rychlospojkou</t>
  </si>
  <si>
    <t>Montážní přípravek k hydromotoru</t>
  </si>
  <si>
    <t>Doplněk k hydromotoru</t>
  </si>
  <si>
    <t>T- distributor (rozváděč)*</t>
  </si>
  <si>
    <t>Rozdělovací ventil. Upevnění do drážky profilové desky. Připojení hadice rychlospojkou</t>
  </si>
  <si>
    <t>Učebnice Elektrohydraulika</t>
  </si>
  <si>
    <t>Základy hydrauliky a elektrohydrauliky pro vyučující</t>
  </si>
  <si>
    <t>Kontejner se 3-mi zásuvkami</t>
  </si>
  <si>
    <t>Kontejner se třemi zásuvkami rozdělené pro umístění jedntlivých prvků. Je určen pro montáž do spodku pojízdného stolu.</t>
  </si>
  <si>
    <t>Hydraulický stůl pojízdný s profilovou deskou a elektrorámem pro upevnění elektromodulů</t>
  </si>
  <si>
    <t xml:space="preserve">Stůl pojízdný s profilovou deskou (deska má rozměry     v100 x š1100 mm a drážky mají rozteč 50 mm, profil ITEM) Elektrorám slouží k upevnění elektromodulů </t>
  </si>
  <si>
    <t>Dva hydrogenerátory s jedním AC elektromotorem</t>
  </si>
  <si>
    <t>Dvě hydraulická čerpadla s AC elektromotorem 400 V/50 Hz. Kompletní sestava s nádrží cca 40 l, filtry, ventily a rychlospojkami. Tlak p = 6 Mpa, průtok Q = 2 x 3l/min</t>
  </si>
  <si>
    <t>Hadice 600mm*</t>
  </si>
  <si>
    <t>Hadice s rychlospojkou l 600 mm</t>
  </si>
  <si>
    <t>Hadice 1000mm*</t>
  </si>
  <si>
    <t>Hadice s rychlospojkou l 1000 mm</t>
  </si>
  <si>
    <t>Hadice 1500mm*</t>
  </si>
  <si>
    <t>Hadice s rychlospojkou l 1500 mm</t>
  </si>
  <si>
    <t>Jednotka pro uvolnění tlaku</t>
  </si>
  <si>
    <t xml:space="preserve">Umožňuje uvolnit natlakované prvky s malým únikem </t>
  </si>
  <si>
    <t>Síťový zdroj**</t>
  </si>
  <si>
    <t>Napájecí zdroj 230 VAC / 24 VDC min. 4 A. Modul umožňuje vložení do elektrorámu stolu. Připojení pomocí chráněných zděří</t>
  </si>
  <si>
    <t xml:space="preserve"> Sada propojovacích vodičů s banánky</t>
  </si>
  <si>
    <t>Sada obsahuje vodiče červené a modré barvy různých délek s chráněnými banánky o průměru kontaktu 4 mm. Připojení pomocí chráněných zděří</t>
  </si>
  <si>
    <t>závaží</t>
  </si>
  <si>
    <t>Přídavné závaží pro lineární hydromotor</t>
  </si>
  <si>
    <t>4 cestný distributor s tlakoměrem*</t>
  </si>
  <si>
    <t>Rozdělovač s jedním vstupem a čtyřmi výstupy je vybaven manometrem a je pevně přišroubován k profilové desce. Připojení hadice rychlospojkou</t>
  </si>
  <si>
    <t>Hydraulický olej HLP22, 20l</t>
  </si>
  <si>
    <t>Typ oleje je svázán s použitými komponenty</t>
  </si>
  <si>
    <t>Držák na hadice</t>
  </si>
  <si>
    <t>Umožňuje źavěsit hadice na bok pracovního stolu</t>
  </si>
  <si>
    <t xml:space="preserve">senzor tlaku 0 až 10 MPa </t>
  </si>
  <si>
    <t>Senzor tlaku  má analogový výstup. Provozní napětí 15 - 30 V DC. Efektivní rozsah a maximální přípustný tlak 10 MPa (100 barů). Analogový výstup 0 - 10 V. Upevnění do drážky profilové desky. Připojení hadice rychlospojkou</t>
  </si>
  <si>
    <t>tlakoměr s rychlospojkami*</t>
  </si>
  <si>
    <t>Upevnění do drážky profilové desky.</t>
  </si>
  <si>
    <t>akumulátor s trojcestným uzavíracím ventilem</t>
  </si>
  <si>
    <t>Trojcestný kulový ventil s membránovým akumulátorem. Bezpečnostní ventil proti přetížení a manometr pro pracovní tlak. Jmenovitý objem 0,32 dm3, náplň dusík (N). Upevnění do drážky profilové desky. Připojení hadice rychlospojkou</t>
  </si>
  <si>
    <t xml:space="preserve">dvojčinný hydromotor </t>
  </si>
  <si>
    <t>Rotační hydromotor reverzní. Provozní tlak 6 MPa (60 barů). Maximální přípustný tlak 12 MPa (120 barů)
Maximální povolený tlak ve vratném potrubí 5 MPa (50 barů). Výtlak: 8,2 cm³ na otáčku, 0 - 10 l / min odpovídá hodnotě 0 - 1220 ot / min.Upevnění do drážky profilové desky. Připojení hadice rychlospojkou</t>
  </si>
  <si>
    <t>výukový SW</t>
  </si>
  <si>
    <t>Simulační výukový software pro hydrauliku</t>
  </si>
  <si>
    <t>Dodávka vybavení pro laboratoř mechatroniky - 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</si>
</sst>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 Kč&quot;"/>
    <numFmt numFmtId="165" formatCode="#,##0.\-"/>
  </numFmts>
  <fonts count="9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b/>
      <sz val="14"/>
      <color rgb="FFC00000"/>
      <name val="Calibri"/>
      <family val="2"/>
      <charset val="238"/>
    </font>
    <font>
      <sz val="14"/>
      <color rgb="FFC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23"/>
      </patternFill>
    </fill>
    <fill>
      <patternFill patternType="solid">
        <fgColor theme="2"/>
        <bgColor indexed="22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" fillId="0" borderId="0"/>
  </cellStyleXfs>
  <cellXfs count="55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 vertical="center"/>
    </xf>
    <xf numFmtId="164" fontId="2" fillId="0" borderId="0" xfId="0" applyNumberFormat="1" applyFont="1" applyAlignment="1" applyProtection="1">
      <alignment horizontal="right" vertical="center"/>
    </xf>
    <xf numFmtId="164" fontId="2" fillId="0" borderId="0" xfId="0" applyNumberFormat="1" applyFont="1" applyAlignment="1" applyProtection="1">
      <alignment horizontal="right"/>
    </xf>
    <xf numFmtId="0" fontId="0" fillId="0" borderId="1" xfId="0" applyFont="1" applyBorder="1" applyAlignment="1" applyProtection="1">
      <alignment horizontal="left"/>
    </xf>
    <xf numFmtId="0" fontId="0" fillId="0" borderId="1" xfId="0" applyFont="1" applyBorder="1" applyAlignment="1" applyProtection="1">
      <alignment horizontal="center" vertical="center"/>
    </xf>
    <xf numFmtId="164" fontId="0" fillId="0" borderId="1" xfId="0" applyNumberFormat="1" applyFont="1" applyBorder="1" applyAlignment="1" applyProtection="1">
      <alignment horizontal="right" vertical="center"/>
    </xf>
    <xf numFmtId="164" fontId="0" fillId="0" borderId="1" xfId="0" applyNumberFormat="1" applyFont="1" applyBorder="1" applyAlignment="1" applyProtection="1">
      <alignment horizontal="right"/>
    </xf>
    <xf numFmtId="164" fontId="0" fillId="0" borderId="0" xfId="0" applyNumberFormat="1" applyFont="1" applyBorder="1" applyAlignment="1" applyProtection="1">
      <alignment horizontal="right"/>
    </xf>
    <xf numFmtId="0" fontId="7" fillId="0" borderId="0" xfId="0" applyFont="1" applyProtection="1"/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8" fillId="0" borderId="0" xfId="0" applyNumberFormat="1" applyFont="1" applyAlignment="1" applyProtection="1">
      <alignment horizontal="right"/>
    </xf>
    <xf numFmtId="164" fontId="8" fillId="0" borderId="2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center" vertical="top"/>
    </xf>
    <xf numFmtId="164" fontId="8" fillId="0" borderId="0" xfId="0" applyNumberFormat="1" applyFont="1" applyAlignment="1" applyProtection="1">
      <alignment horizontal="right" vertical="top"/>
    </xf>
    <xf numFmtId="0" fontId="0" fillId="0" borderId="0" xfId="0" applyProtection="1"/>
    <xf numFmtId="0" fontId="0" fillId="0" borderId="0" xfId="0" applyFont="1" applyProtection="1"/>
    <xf numFmtId="0" fontId="8" fillId="0" borderId="0" xfId="0" applyFont="1" applyProtection="1"/>
    <xf numFmtId="0" fontId="8" fillId="0" borderId="0" xfId="0" applyFont="1" applyAlignment="1" applyProtection="1">
      <alignment vertical="top"/>
    </xf>
    <xf numFmtId="0" fontId="0" fillId="0" borderId="0" xfId="0" applyFont="1" applyAlignment="1" applyProtection="1">
      <alignment vertical="center" wrapText="1"/>
    </xf>
    <xf numFmtId="0" fontId="0" fillId="0" borderId="0" xfId="0" applyFont="1" applyBorder="1" applyProtection="1"/>
    <xf numFmtId="0" fontId="0" fillId="0" borderId="0" xfId="0" applyBorder="1" applyProtection="1"/>
    <xf numFmtId="0" fontId="0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left"/>
    </xf>
    <xf numFmtId="0" fontId="0" fillId="0" borderId="0" xfId="0" applyFont="1" applyAlignment="1" applyProtection="1">
      <alignment horizontal="center" vertical="center"/>
    </xf>
    <xf numFmtId="164" fontId="0" fillId="0" borderId="0" xfId="0" applyNumberFormat="1" applyFont="1" applyAlignment="1" applyProtection="1">
      <alignment horizontal="right" vertical="center"/>
    </xf>
    <xf numFmtId="164" fontId="0" fillId="0" borderId="0" xfId="0" applyNumberFormat="1" applyFont="1" applyAlignment="1" applyProtection="1">
      <alignment horizontal="right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0" fontId="0" fillId="3" borderId="4" xfId="0" applyFont="1" applyFill="1" applyBorder="1" applyAlignment="1" applyProtection="1">
      <alignment horizontal="center"/>
    </xf>
    <xf numFmtId="0" fontId="0" fillId="3" borderId="5" xfId="0" applyFont="1" applyFill="1" applyBorder="1" applyAlignment="1" applyProtection="1">
      <alignment horizontal="center"/>
    </xf>
    <xf numFmtId="0" fontId="2" fillId="3" borderId="5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center" vertical="center"/>
    </xf>
    <xf numFmtId="164" fontId="2" fillId="3" borderId="5" xfId="0" applyNumberFormat="1" applyFont="1" applyFill="1" applyBorder="1" applyAlignment="1" applyProtection="1">
      <alignment horizontal="right" vertical="center"/>
    </xf>
    <xf numFmtId="164" fontId="2" fillId="3" borderId="6" xfId="0" applyNumberFormat="1" applyFont="1" applyFill="1" applyBorder="1" applyAlignment="1" applyProtection="1">
      <alignment horizontal="right" vertical="center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left" vertical="center" wrapText="1"/>
    </xf>
    <xf numFmtId="164" fontId="2" fillId="5" borderId="10" xfId="0" applyNumberFormat="1" applyFont="1" applyFill="1" applyBorder="1" applyAlignment="1" applyProtection="1">
      <alignment horizontal="center" vertical="center" wrapText="1"/>
    </xf>
    <xf numFmtId="164" fontId="2" fillId="4" borderId="11" xfId="0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horizontal="center" vertical="top" wrapText="1"/>
    </xf>
    <xf numFmtId="0" fontId="0" fillId="2" borderId="8" xfId="0" applyFont="1" applyFill="1" applyBorder="1" applyAlignment="1" applyProtection="1">
      <alignment horizontal="left" vertical="top" wrapText="1"/>
      <protection locked="0"/>
    </xf>
    <xf numFmtId="0" fontId="5" fillId="0" borderId="8" xfId="2" applyFont="1" applyBorder="1" applyAlignment="1" applyProtection="1">
      <alignment horizontal="center" vertical="top" wrapText="1"/>
    </xf>
    <xf numFmtId="164" fontId="0" fillId="2" borderId="8" xfId="0" applyNumberFormat="1" applyFont="1" applyFill="1" applyBorder="1" applyAlignment="1" applyProtection="1">
      <alignment horizontal="right" vertical="top" wrapText="1"/>
      <protection locked="0"/>
    </xf>
    <xf numFmtId="164" fontId="0" fillId="0" borderId="8" xfId="0" applyNumberFormat="1" applyFont="1" applyBorder="1" applyAlignment="1" applyProtection="1">
      <alignment horizontal="right" vertical="top" wrapText="1"/>
    </xf>
    <xf numFmtId="164" fontId="0" fillId="4" borderId="8" xfId="0" applyNumberFormat="1" applyFont="1" applyFill="1" applyBorder="1" applyAlignment="1" applyProtection="1">
      <alignment horizontal="right" vertical="top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2" fillId="5" borderId="12" xfId="0" applyFont="1" applyFill="1" applyBorder="1" applyAlignment="1" applyProtection="1">
      <alignment horizontal="left" vertical="center" wrapText="1"/>
    </xf>
    <xf numFmtId="0" fontId="0" fillId="0" borderId="7" xfId="0" applyFont="1" applyBorder="1" applyAlignment="1">
      <alignment horizontal="left" vertical="top" wrapText="1"/>
    </xf>
    <xf numFmtId="0" fontId="4" fillId="0" borderId="7" xfId="3" applyFont="1" applyFill="1" applyBorder="1" applyAlignment="1">
      <alignment vertical="top" wrapText="1"/>
    </xf>
  </cellXfs>
  <cellStyles count="4">
    <cellStyle name="Hypertextový odkaz 2" xfId="1"/>
    <cellStyle name="Normální" xfId="0" builtinId="0"/>
    <cellStyle name="Normální 2" xfId="2"/>
    <cellStyle name="Normální 2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9999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abSelected="1" zoomScale="90" zoomScaleNormal="90" workbookViewId="0">
      <selection activeCell="F6" sqref="F6"/>
    </sheetView>
  </sheetViews>
  <sheetFormatPr defaultColWidth="11.5703125" defaultRowHeight="15" x14ac:dyDescent="0.25"/>
  <cols>
    <col min="1" max="1" width="9.5703125" style="28" customWidth="1"/>
    <col min="2" max="2" width="25.140625" style="28" customWidth="1"/>
    <col min="3" max="3" width="63.140625" style="29" customWidth="1"/>
    <col min="4" max="4" width="17.5703125" style="29" customWidth="1"/>
    <col min="5" max="5" width="5.7109375" style="30" customWidth="1"/>
    <col min="6" max="6" width="11.7109375" style="31" customWidth="1"/>
    <col min="7" max="7" width="13" style="32" customWidth="1"/>
    <col min="8" max="8" width="14.140625" style="32" customWidth="1"/>
    <col min="9" max="9" width="9.140625" style="22" customWidth="1"/>
    <col min="10" max="16384" width="11.5703125" style="21"/>
  </cols>
  <sheetData>
    <row r="1" spans="1:8" s="2" customFormat="1" x14ac:dyDescent="0.25">
      <c r="A1" s="1" t="s">
        <v>11</v>
      </c>
      <c r="B1" s="1"/>
      <c r="E1" s="3"/>
      <c r="F1" s="4"/>
      <c r="G1" s="5"/>
      <c r="H1" s="5"/>
    </row>
    <row r="2" spans="1:8" x14ac:dyDescent="0.25">
      <c r="A2" s="6" t="s">
        <v>12</v>
      </c>
      <c r="B2" s="6"/>
      <c r="C2" s="6"/>
      <c r="D2" s="6"/>
      <c r="E2" s="7"/>
      <c r="F2" s="8"/>
      <c r="G2" s="9"/>
      <c r="H2" s="10"/>
    </row>
    <row r="3" spans="1:8" s="23" customFormat="1" ht="35.25" customHeight="1" x14ac:dyDescent="0.3">
      <c r="A3" s="11" t="s">
        <v>13</v>
      </c>
      <c r="B3" s="11"/>
      <c r="C3" s="12"/>
      <c r="D3" s="12"/>
      <c r="E3" s="13"/>
      <c r="F3" s="14"/>
      <c r="G3" s="15"/>
      <c r="H3" s="16"/>
    </row>
    <row r="4" spans="1:8" s="24" customFormat="1" ht="19.5" thickBot="1" x14ac:dyDescent="0.3">
      <c r="A4" s="17" t="s">
        <v>75</v>
      </c>
      <c r="B4" s="17"/>
      <c r="C4" s="18"/>
      <c r="D4" s="18"/>
      <c r="E4" s="19"/>
      <c r="F4" s="20"/>
      <c r="G4" s="20"/>
      <c r="H4" s="20"/>
    </row>
    <row r="5" spans="1:8" s="25" customFormat="1" ht="45.75" thickBot="1" x14ac:dyDescent="0.3">
      <c r="A5" s="40" t="s">
        <v>0</v>
      </c>
      <c r="B5" s="52" t="s">
        <v>3</v>
      </c>
      <c r="C5" s="52" t="s">
        <v>9</v>
      </c>
      <c r="D5" s="42" t="s">
        <v>4</v>
      </c>
      <c r="E5" s="41" t="s">
        <v>1</v>
      </c>
      <c r="F5" s="43" t="s">
        <v>5</v>
      </c>
      <c r="G5" s="43" t="s">
        <v>6</v>
      </c>
      <c r="H5" s="44" t="s">
        <v>7</v>
      </c>
    </row>
    <row r="6" spans="1:8" ht="35.25" customHeight="1" x14ac:dyDescent="0.25">
      <c r="A6" s="45">
        <v>1</v>
      </c>
      <c r="B6" s="53" t="s">
        <v>14</v>
      </c>
      <c r="C6" s="54" t="s">
        <v>15</v>
      </c>
      <c r="D6" s="46"/>
      <c r="E6" s="47">
        <v>4</v>
      </c>
      <c r="F6" s="48"/>
      <c r="G6" s="49">
        <f>E6*F6</f>
        <v>0</v>
      </c>
      <c r="H6" s="50">
        <f>G6*1.21</f>
        <v>0</v>
      </c>
    </row>
    <row r="7" spans="1:8" ht="33" customHeight="1" x14ac:dyDescent="0.25">
      <c r="A7" s="45">
        <v>2</v>
      </c>
      <c r="B7" s="53" t="s">
        <v>16</v>
      </c>
      <c r="C7" s="54" t="s">
        <v>17</v>
      </c>
      <c r="D7" s="46"/>
      <c r="E7" s="47">
        <v>2</v>
      </c>
      <c r="F7" s="48"/>
      <c r="G7" s="49">
        <f t="shared" ref="G7:G36" si="0">E7*F7</f>
        <v>0</v>
      </c>
      <c r="H7" s="50">
        <f t="shared" ref="H7:H36" si="1">G7*1.21</f>
        <v>0</v>
      </c>
    </row>
    <row r="8" spans="1:8" ht="30" customHeight="1" x14ac:dyDescent="0.25">
      <c r="A8" s="45">
        <v>3</v>
      </c>
      <c r="B8" s="53" t="s">
        <v>18</v>
      </c>
      <c r="C8" s="54" t="s">
        <v>19</v>
      </c>
      <c r="D8" s="46"/>
      <c r="E8" s="47">
        <v>2</v>
      </c>
      <c r="F8" s="48"/>
      <c r="G8" s="49">
        <f t="shared" si="0"/>
        <v>0</v>
      </c>
      <c r="H8" s="50">
        <f t="shared" si="1"/>
        <v>0</v>
      </c>
    </row>
    <row r="9" spans="1:8" ht="48" customHeight="1" x14ac:dyDescent="0.25">
      <c r="A9" s="45">
        <v>4</v>
      </c>
      <c r="B9" s="53" t="s">
        <v>20</v>
      </c>
      <c r="C9" s="54" t="s">
        <v>21</v>
      </c>
      <c r="D9" s="46"/>
      <c r="E9" s="47">
        <v>2</v>
      </c>
      <c r="F9" s="48"/>
      <c r="G9" s="49">
        <f t="shared" si="0"/>
        <v>0</v>
      </c>
      <c r="H9" s="50">
        <f t="shared" si="1"/>
        <v>0</v>
      </c>
    </row>
    <row r="10" spans="1:8" ht="31.5" customHeight="1" x14ac:dyDescent="0.25">
      <c r="A10" s="45">
        <v>5</v>
      </c>
      <c r="B10" s="53" t="s">
        <v>22</v>
      </c>
      <c r="C10" s="54" t="s">
        <v>23</v>
      </c>
      <c r="D10" s="46"/>
      <c r="E10" s="47">
        <v>2</v>
      </c>
      <c r="F10" s="48"/>
      <c r="G10" s="49">
        <f t="shared" si="0"/>
        <v>0</v>
      </c>
      <c r="H10" s="50">
        <f t="shared" si="1"/>
        <v>0</v>
      </c>
    </row>
    <row r="11" spans="1:8" ht="32.25" customHeight="1" x14ac:dyDescent="0.25">
      <c r="A11" s="45">
        <v>6</v>
      </c>
      <c r="B11" s="53" t="s">
        <v>24</v>
      </c>
      <c r="C11" s="54" t="s">
        <v>25</v>
      </c>
      <c r="D11" s="46"/>
      <c r="E11" s="47">
        <v>2</v>
      </c>
      <c r="F11" s="48"/>
      <c r="G11" s="49">
        <f t="shared" si="0"/>
        <v>0</v>
      </c>
      <c r="H11" s="50">
        <f t="shared" si="1"/>
        <v>0</v>
      </c>
    </row>
    <row r="12" spans="1:8" ht="48" customHeight="1" x14ac:dyDescent="0.25">
      <c r="A12" s="45">
        <v>7</v>
      </c>
      <c r="B12" s="53" t="s">
        <v>26</v>
      </c>
      <c r="C12" s="54" t="s">
        <v>27</v>
      </c>
      <c r="D12" s="46"/>
      <c r="E12" s="47">
        <v>2</v>
      </c>
      <c r="F12" s="48"/>
      <c r="G12" s="49">
        <f t="shared" si="0"/>
        <v>0</v>
      </c>
      <c r="H12" s="50">
        <f t="shared" si="1"/>
        <v>0</v>
      </c>
    </row>
    <row r="13" spans="1:8" ht="47.25" customHeight="1" x14ac:dyDescent="0.25">
      <c r="A13" s="45">
        <v>8</v>
      </c>
      <c r="B13" s="53" t="s">
        <v>26</v>
      </c>
      <c r="C13" s="54" t="s">
        <v>28</v>
      </c>
      <c r="D13" s="46"/>
      <c r="E13" s="47">
        <v>2</v>
      </c>
      <c r="F13" s="48"/>
      <c r="G13" s="49">
        <f t="shared" si="0"/>
        <v>0</v>
      </c>
      <c r="H13" s="50">
        <f t="shared" si="1"/>
        <v>0</v>
      </c>
    </row>
    <row r="14" spans="1:8" ht="45.75" customHeight="1" x14ac:dyDescent="0.25">
      <c r="A14" s="45">
        <v>9</v>
      </c>
      <c r="B14" s="53" t="s">
        <v>29</v>
      </c>
      <c r="C14" s="54" t="s">
        <v>30</v>
      </c>
      <c r="D14" s="46"/>
      <c r="E14" s="47">
        <v>2</v>
      </c>
      <c r="F14" s="48"/>
      <c r="G14" s="49">
        <f t="shared" si="0"/>
        <v>0</v>
      </c>
      <c r="H14" s="50">
        <f t="shared" si="1"/>
        <v>0</v>
      </c>
    </row>
    <row r="15" spans="1:8" ht="35.25" customHeight="1" x14ac:dyDescent="0.25">
      <c r="A15" s="45">
        <v>10</v>
      </c>
      <c r="B15" s="53" t="s">
        <v>31</v>
      </c>
      <c r="C15" s="54" t="s">
        <v>32</v>
      </c>
      <c r="D15" s="46"/>
      <c r="E15" s="47">
        <v>4</v>
      </c>
      <c r="F15" s="48"/>
      <c r="G15" s="49">
        <f t="shared" si="0"/>
        <v>0</v>
      </c>
      <c r="H15" s="50">
        <f t="shared" si="1"/>
        <v>0</v>
      </c>
    </row>
    <row r="16" spans="1:8" ht="32.25" customHeight="1" x14ac:dyDescent="0.25">
      <c r="A16" s="45">
        <v>11</v>
      </c>
      <c r="B16" s="53" t="s">
        <v>33</v>
      </c>
      <c r="C16" s="54" t="s">
        <v>34</v>
      </c>
      <c r="D16" s="46"/>
      <c r="E16" s="47">
        <v>4</v>
      </c>
      <c r="F16" s="48"/>
      <c r="G16" s="49">
        <f t="shared" si="0"/>
        <v>0</v>
      </c>
      <c r="H16" s="50">
        <f t="shared" si="1"/>
        <v>0</v>
      </c>
    </row>
    <row r="17" spans="1:8" ht="33.75" customHeight="1" x14ac:dyDescent="0.25">
      <c r="A17" s="45">
        <v>12</v>
      </c>
      <c r="B17" s="53" t="s">
        <v>35</v>
      </c>
      <c r="C17" s="54" t="s">
        <v>36</v>
      </c>
      <c r="D17" s="46"/>
      <c r="E17" s="47">
        <v>2</v>
      </c>
      <c r="F17" s="48"/>
      <c r="G17" s="49">
        <f t="shared" si="0"/>
        <v>0</v>
      </c>
      <c r="H17" s="50">
        <f t="shared" si="1"/>
        <v>0</v>
      </c>
    </row>
    <row r="18" spans="1:8" ht="21.75" customHeight="1" x14ac:dyDescent="0.25">
      <c r="A18" s="45">
        <v>13</v>
      </c>
      <c r="B18" s="53" t="s">
        <v>37</v>
      </c>
      <c r="C18" s="54" t="s">
        <v>38</v>
      </c>
      <c r="D18" s="46"/>
      <c r="E18" s="47">
        <v>2</v>
      </c>
      <c r="F18" s="48"/>
      <c r="G18" s="49">
        <f t="shared" si="0"/>
        <v>0</v>
      </c>
      <c r="H18" s="50">
        <f t="shared" si="1"/>
        <v>0</v>
      </c>
    </row>
    <row r="19" spans="1:8" ht="35.25" customHeight="1" x14ac:dyDescent="0.25">
      <c r="A19" s="45">
        <v>14</v>
      </c>
      <c r="B19" s="53" t="s">
        <v>39</v>
      </c>
      <c r="C19" s="54" t="s">
        <v>40</v>
      </c>
      <c r="D19" s="46"/>
      <c r="E19" s="47">
        <v>2</v>
      </c>
      <c r="F19" s="48"/>
      <c r="G19" s="49">
        <f t="shared" si="0"/>
        <v>0</v>
      </c>
      <c r="H19" s="50">
        <f t="shared" si="1"/>
        <v>0</v>
      </c>
    </row>
    <row r="20" spans="1:8" ht="45.75" customHeight="1" x14ac:dyDescent="0.25">
      <c r="A20" s="45">
        <v>15</v>
      </c>
      <c r="B20" s="53" t="s">
        <v>41</v>
      </c>
      <c r="C20" s="54" t="s">
        <v>42</v>
      </c>
      <c r="D20" s="46"/>
      <c r="E20" s="47">
        <v>1</v>
      </c>
      <c r="F20" s="48"/>
      <c r="G20" s="49">
        <f t="shared" si="0"/>
        <v>0</v>
      </c>
      <c r="H20" s="50">
        <f t="shared" si="1"/>
        <v>0</v>
      </c>
    </row>
    <row r="21" spans="1:8" ht="45.75" customHeight="1" x14ac:dyDescent="0.25">
      <c r="A21" s="45">
        <v>16</v>
      </c>
      <c r="B21" s="53" t="s">
        <v>43</v>
      </c>
      <c r="C21" s="54" t="s">
        <v>44</v>
      </c>
      <c r="D21" s="46"/>
      <c r="E21" s="47">
        <v>1</v>
      </c>
      <c r="F21" s="48"/>
      <c r="G21" s="49">
        <f t="shared" si="0"/>
        <v>0</v>
      </c>
      <c r="H21" s="50">
        <f t="shared" si="1"/>
        <v>0</v>
      </c>
    </row>
    <row r="22" spans="1:8" ht="16.5" customHeight="1" x14ac:dyDescent="0.25">
      <c r="A22" s="45">
        <v>17</v>
      </c>
      <c r="B22" s="53" t="s">
        <v>45</v>
      </c>
      <c r="C22" s="54" t="s">
        <v>46</v>
      </c>
      <c r="D22" s="46"/>
      <c r="E22" s="47">
        <v>14</v>
      </c>
      <c r="F22" s="48"/>
      <c r="G22" s="49">
        <f t="shared" si="0"/>
        <v>0</v>
      </c>
      <c r="H22" s="50">
        <f t="shared" si="1"/>
        <v>0</v>
      </c>
    </row>
    <row r="23" spans="1:8" ht="21" customHeight="1" x14ac:dyDescent="0.25">
      <c r="A23" s="45">
        <v>18</v>
      </c>
      <c r="B23" s="53" t="s">
        <v>47</v>
      </c>
      <c r="C23" s="54" t="s">
        <v>48</v>
      </c>
      <c r="D23" s="46"/>
      <c r="E23" s="47">
        <v>4</v>
      </c>
      <c r="F23" s="48"/>
      <c r="G23" s="49">
        <f t="shared" si="0"/>
        <v>0</v>
      </c>
      <c r="H23" s="50">
        <f t="shared" si="1"/>
        <v>0</v>
      </c>
    </row>
    <row r="24" spans="1:8" ht="20.25" customHeight="1" x14ac:dyDescent="0.25">
      <c r="A24" s="45">
        <v>19</v>
      </c>
      <c r="B24" s="53" t="s">
        <v>49</v>
      </c>
      <c r="C24" s="54" t="s">
        <v>50</v>
      </c>
      <c r="D24" s="46"/>
      <c r="E24" s="47">
        <v>8</v>
      </c>
      <c r="F24" s="48"/>
      <c r="G24" s="49">
        <f t="shared" si="0"/>
        <v>0</v>
      </c>
      <c r="H24" s="50">
        <f t="shared" si="1"/>
        <v>0</v>
      </c>
    </row>
    <row r="25" spans="1:8" ht="18.75" customHeight="1" x14ac:dyDescent="0.25">
      <c r="A25" s="45">
        <v>20</v>
      </c>
      <c r="B25" s="53" t="s">
        <v>51</v>
      </c>
      <c r="C25" s="54" t="s">
        <v>52</v>
      </c>
      <c r="D25" s="46"/>
      <c r="E25" s="47">
        <v>1</v>
      </c>
      <c r="F25" s="48"/>
      <c r="G25" s="49">
        <f t="shared" si="0"/>
        <v>0</v>
      </c>
      <c r="H25" s="50">
        <f t="shared" si="1"/>
        <v>0</v>
      </c>
    </row>
    <row r="26" spans="1:8" ht="33.75" customHeight="1" x14ac:dyDescent="0.25">
      <c r="A26" s="45">
        <v>21</v>
      </c>
      <c r="B26" s="53" t="s">
        <v>53</v>
      </c>
      <c r="C26" s="54" t="s">
        <v>54</v>
      </c>
      <c r="D26" s="46"/>
      <c r="E26" s="47">
        <v>2</v>
      </c>
      <c r="F26" s="48"/>
      <c r="G26" s="49">
        <f t="shared" si="0"/>
        <v>0</v>
      </c>
      <c r="H26" s="50">
        <f t="shared" si="1"/>
        <v>0</v>
      </c>
    </row>
    <row r="27" spans="1:8" ht="45.75" customHeight="1" x14ac:dyDescent="0.25">
      <c r="A27" s="45">
        <v>22</v>
      </c>
      <c r="B27" s="53" t="s">
        <v>55</v>
      </c>
      <c r="C27" s="54" t="s">
        <v>56</v>
      </c>
      <c r="D27" s="46"/>
      <c r="E27" s="47">
        <v>2</v>
      </c>
      <c r="F27" s="48"/>
      <c r="G27" s="49">
        <f t="shared" si="0"/>
        <v>0</v>
      </c>
      <c r="H27" s="50">
        <f t="shared" si="1"/>
        <v>0</v>
      </c>
    </row>
    <row r="28" spans="1:8" ht="21" customHeight="1" x14ac:dyDescent="0.25">
      <c r="A28" s="45">
        <v>23</v>
      </c>
      <c r="B28" s="53" t="s">
        <v>57</v>
      </c>
      <c r="C28" s="54" t="s">
        <v>58</v>
      </c>
      <c r="D28" s="46"/>
      <c r="E28" s="47">
        <v>2</v>
      </c>
      <c r="F28" s="48"/>
      <c r="G28" s="49">
        <f t="shared" si="0"/>
        <v>0</v>
      </c>
      <c r="H28" s="50">
        <f t="shared" si="1"/>
        <v>0</v>
      </c>
    </row>
    <row r="29" spans="1:8" ht="48" customHeight="1" x14ac:dyDescent="0.25">
      <c r="A29" s="45">
        <v>24</v>
      </c>
      <c r="B29" s="53" t="s">
        <v>59</v>
      </c>
      <c r="C29" s="54" t="s">
        <v>60</v>
      </c>
      <c r="D29" s="46"/>
      <c r="E29" s="47">
        <v>2</v>
      </c>
      <c r="F29" s="48"/>
      <c r="G29" s="49">
        <f t="shared" si="0"/>
        <v>0</v>
      </c>
      <c r="H29" s="50">
        <f t="shared" si="1"/>
        <v>0</v>
      </c>
    </row>
    <row r="30" spans="1:8" ht="17.25" customHeight="1" x14ac:dyDescent="0.25">
      <c r="A30" s="45">
        <v>25</v>
      </c>
      <c r="B30" s="53" t="s">
        <v>61</v>
      </c>
      <c r="C30" s="54" t="s">
        <v>62</v>
      </c>
      <c r="D30" s="46"/>
      <c r="E30" s="47">
        <v>2</v>
      </c>
      <c r="F30" s="48"/>
      <c r="G30" s="49">
        <f t="shared" si="0"/>
        <v>0</v>
      </c>
      <c r="H30" s="50">
        <f t="shared" si="1"/>
        <v>0</v>
      </c>
    </row>
    <row r="31" spans="1:8" ht="18" customHeight="1" x14ac:dyDescent="0.25">
      <c r="A31" s="45">
        <v>26</v>
      </c>
      <c r="B31" s="53" t="s">
        <v>63</v>
      </c>
      <c r="C31" s="54" t="s">
        <v>64</v>
      </c>
      <c r="D31" s="46"/>
      <c r="E31" s="47">
        <v>2</v>
      </c>
      <c r="F31" s="48"/>
      <c r="G31" s="49">
        <f t="shared" si="0"/>
        <v>0</v>
      </c>
      <c r="H31" s="50">
        <f t="shared" si="1"/>
        <v>0</v>
      </c>
    </row>
    <row r="32" spans="1:8" ht="65.25" customHeight="1" x14ac:dyDescent="0.25">
      <c r="A32" s="45">
        <v>27</v>
      </c>
      <c r="B32" s="53" t="s">
        <v>65</v>
      </c>
      <c r="C32" s="54" t="s">
        <v>66</v>
      </c>
      <c r="D32" s="46"/>
      <c r="E32" s="47">
        <v>2</v>
      </c>
      <c r="F32" s="48"/>
      <c r="G32" s="49">
        <f t="shared" si="0"/>
        <v>0</v>
      </c>
      <c r="H32" s="50">
        <f t="shared" si="1"/>
        <v>0</v>
      </c>
    </row>
    <row r="33" spans="1:9" ht="21" customHeight="1" x14ac:dyDescent="0.25">
      <c r="A33" s="45">
        <v>28</v>
      </c>
      <c r="B33" s="53" t="s">
        <v>67</v>
      </c>
      <c r="C33" s="54" t="s">
        <v>68</v>
      </c>
      <c r="D33" s="46"/>
      <c r="E33" s="47">
        <v>4</v>
      </c>
      <c r="F33" s="48"/>
      <c r="G33" s="49">
        <f t="shared" si="0"/>
        <v>0</v>
      </c>
      <c r="H33" s="50">
        <f t="shared" si="1"/>
        <v>0</v>
      </c>
    </row>
    <row r="34" spans="1:9" ht="63.75" customHeight="1" x14ac:dyDescent="0.25">
      <c r="A34" s="45">
        <v>29</v>
      </c>
      <c r="B34" s="53" t="s">
        <v>69</v>
      </c>
      <c r="C34" s="54" t="s">
        <v>70</v>
      </c>
      <c r="D34" s="46"/>
      <c r="E34" s="47">
        <v>2</v>
      </c>
      <c r="F34" s="48"/>
      <c r="G34" s="49">
        <f t="shared" si="0"/>
        <v>0</v>
      </c>
      <c r="H34" s="50">
        <f t="shared" si="1"/>
        <v>0</v>
      </c>
    </row>
    <row r="35" spans="1:9" ht="90.75" customHeight="1" x14ac:dyDescent="0.25">
      <c r="A35" s="45">
        <v>30</v>
      </c>
      <c r="B35" s="53" t="s">
        <v>71</v>
      </c>
      <c r="C35" s="54" t="s">
        <v>72</v>
      </c>
      <c r="D35" s="46"/>
      <c r="E35" s="47">
        <v>2</v>
      </c>
      <c r="F35" s="48"/>
      <c r="G35" s="49">
        <f t="shared" si="0"/>
        <v>0</v>
      </c>
      <c r="H35" s="50">
        <f t="shared" si="1"/>
        <v>0</v>
      </c>
    </row>
    <row r="36" spans="1:9" ht="18" customHeight="1" x14ac:dyDescent="0.25">
      <c r="A36" s="45">
        <v>31</v>
      </c>
      <c r="B36" s="53" t="s">
        <v>73</v>
      </c>
      <c r="C36" s="54" t="s">
        <v>74</v>
      </c>
      <c r="D36" s="46"/>
      <c r="E36" s="47">
        <v>2</v>
      </c>
      <c r="F36" s="48"/>
      <c r="G36" s="49">
        <f t="shared" si="0"/>
        <v>0</v>
      </c>
      <c r="H36" s="50">
        <f t="shared" si="1"/>
        <v>0</v>
      </c>
    </row>
    <row r="37" spans="1:9" s="27" customFormat="1" ht="27" customHeight="1" thickBot="1" x14ac:dyDescent="0.3">
      <c r="A37" s="34"/>
      <c r="B37" s="35"/>
      <c r="C37" s="36" t="s">
        <v>2</v>
      </c>
      <c r="D37" s="36"/>
      <c r="E37" s="37"/>
      <c r="F37" s="38"/>
      <c r="G37" s="38">
        <f>SUM(G6:G36)</f>
        <v>0</v>
      </c>
      <c r="H37" s="39">
        <f>SUM(H6:H36)</f>
        <v>0</v>
      </c>
      <c r="I37" s="26"/>
    </row>
    <row r="38" spans="1:9" ht="27" customHeight="1" thickBot="1" x14ac:dyDescent="0.3">
      <c r="A38" s="21"/>
      <c r="B38" s="21"/>
      <c r="C38" s="21"/>
      <c r="D38" s="21"/>
      <c r="E38" s="21"/>
      <c r="F38" s="21"/>
      <c r="G38" s="21"/>
      <c r="H38" s="21"/>
      <c r="I38" s="21"/>
    </row>
    <row r="39" spans="1:9" ht="27" customHeight="1" thickBot="1" x14ac:dyDescent="0.3">
      <c r="A39" s="33" t="s">
        <v>8</v>
      </c>
      <c r="B39" s="51" t="s">
        <v>10</v>
      </c>
      <c r="C39" s="21"/>
      <c r="D39" s="21"/>
      <c r="E39" s="21"/>
      <c r="F39" s="21"/>
      <c r="G39" s="21"/>
      <c r="H39" s="21"/>
    </row>
    <row r="40" spans="1:9" ht="27" customHeight="1" x14ac:dyDescent="0.25"/>
    <row r="41" spans="1:9" ht="27" customHeight="1" x14ac:dyDescent="0.25"/>
    <row r="42" spans="1:9" ht="27" customHeight="1" x14ac:dyDescent="0.25"/>
    <row r="43" spans="1:9" ht="27" customHeight="1" x14ac:dyDescent="0.25"/>
    <row r="44" spans="1:9" ht="27" customHeight="1" x14ac:dyDescent="0.25"/>
  </sheetData>
  <sheetProtection selectLockedCells="1"/>
  <protectedRanges>
    <protectedRange sqref="D6:D36" name="Oblast1"/>
  </protectedRanges>
  <pageMargins left="0.70833333333333337" right="0.70833333333333337" top="0.78749999999999998" bottom="0.78749999999999998" header="0.51180555555555551" footer="0.31527777777777777"/>
  <pageSetup paperSize="9" scale="81" firstPageNumber="0" fitToHeight="0" orientation="landscape" r:id="rId1"/>
  <headerFooter alignWithMargins="0">
    <oddFooter xml:space="preserve">&amp;CMobiliář, část 1, Informační technologie a audiovozuální technika - Položkový rozpočet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IT</vt:lpstr>
      <vt:lpstr>IT!Excel_BuiltIn_Print_Titles</vt:lpstr>
      <vt:lpstr>IT!Názvy_tisku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Římánek Vladimír Ing.</dc:creator>
  <cp:lastModifiedBy>Petra Hermanová</cp:lastModifiedBy>
  <cp:lastPrinted>2018-04-17T13:30:09Z</cp:lastPrinted>
  <dcterms:created xsi:type="dcterms:W3CDTF">2018-02-28T07:43:56Z</dcterms:created>
  <dcterms:modified xsi:type="dcterms:W3CDTF">2018-04-17T13:30:11Z</dcterms:modified>
</cp:coreProperties>
</file>